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600" yWindow="375" windowWidth="15075" windowHeight="8970" activeTab="0"/>
  </bookViews>
  <sheets>
    <sheet name="Zeit in Tagen" sheetId="1" r:id="rId1"/>
  </sheets>
  <definedNames>
    <definedName name="_xlnm.Print_Area" localSheetId="0">'Zeit in Tagen'!$A$1:$H$23</definedName>
  </definedNames>
  <calcPr fullCalcOnLoad="1"/>
</workbook>
</file>

<file path=xl/sharedStrings.xml><?xml version="1.0" encoding="utf-8"?>
<sst xmlns="http://schemas.openxmlformats.org/spreadsheetml/2006/main" count="20" uniqueCount="8">
  <si>
    <t>gegeben</t>
  </si>
  <si>
    <t>gesucht</t>
  </si>
  <si>
    <t>Zinssatz</t>
  </si>
  <si>
    <t>Anfangskapital</t>
  </si>
  <si>
    <t>Endkapital</t>
  </si>
  <si>
    <t>Laufzeit in Jahren</t>
  </si>
  <si>
    <t>© 2012, Conny Emmerich, Koblenz</t>
  </si>
  <si>
    <t>Zinseszinsrechnung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</si>
</sst>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  <numFmt numFmtId="166" formatCode="dd/mm/yy;@"/>
  </numFmts>
  <fonts count="4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4"/>
      <color indexed="13"/>
      <name val="Arial"/>
      <family val="2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164" fontId="2" fillId="35" borderId="11" xfId="0" applyNumberFormat="1" applyFont="1" applyFill="1" applyBorder="1" applyAlignment="1" applyProtection="1">
      <alignment vertical="center"/>
      <protection locked="0"/>
    </xf>
    <xf numFmtId="0" fontId="2" fillId="34" borderId="12" xfId="0" applyFont="1" applyFill="1" applyBorder="1" applyAlignment="1">
      <alignment horizontal="right" vertical="center"/>
    </xf>
    <xf numFmtId="164" fontId="2" fillId="34" borderId="13" xfId="0" applyNumberFormat="1" applyFont="1" applyFill="1" applyBorder="1" applyAlignment="1">
      <alignment vertical="center"/>
    </xf>
    <xf numFmtId="0" fontId="2" fillId="34" borderId="14" xfId="0" applyFont="1" applyFill="1" applyBorder="1" applyAlignment="1">
      <alignment horizontal="right" vertical="center"/>
    </xf>
    <xf numFmtId="10" fontId="2" fillId="35" borderId="15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>
      <alignment horizontal="right" vertical="center"/>
    </xf>
    <xf numFmtId="164" fontId="2" fillId="36" borderId="16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 horizontal="right" vertical="center"/>
    </xf>
    <xf numFmtId="0" fontId="2" fillId="35" borderId="18" xfId="0" applyFont="1" applyFill="1" applyBorder="1" applyAlignment="1" applyProtection="1">
      <alignment vertical="center"/>
      <protection locked="0"/>
    </xf>
    <xf numFmtId="0" fontId="2" fillId="34" borderId="0" xfId="0" applyFont="1" applyFill="1" applyAlignment="1">
      <alignment horizontal="right" vertical="center"/>
    </xf>
    <xf numFmtId="0" fontId="2" fillId="34" borderId="13" xfId="0" applyFont="1" applyFill="1" applyBorder="1" applyAlignment="1">
      <alignment vertical="center"/>
    </xf>
    <xf numFmtId="164" fontId="2" fillId="35" borderId="15" xfId="0" applyNumberFormat="1" applyFont="1" applyFill="1" applyBorder="1" applyAlignment="1" applyProtection="1">
      <alignment vertical="center"/>
      <protection locked="0"/>
    </xf>
    <xf numFmtId="10" fontId="2" fillId="36" borderId="16" xfId="0" applyNumberFormat="1" applyFont="1" applyFill="1" applyBorder="1" applyAlignment="1">
      <alignment vertical="center"/>
    </xf>
    <xf numFmtId="3" fontId="2" fillId="36" borderId="16" xfId="0" applyNumberFormat="1" applyFont="1" applyFill="1" applyBorder="1" applyAlignment="1">
      <alignment vertical="center"/>
    </xf>
    <xf numFmtId="164" fontId="2" fillId="35" borderId="18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Alignment="1">
      <alignment horizontal="right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18</xdr:row>
      <xdr:rowOff>85725</xdr:rowOff>
    </xdr:from>
    <xdr:to>
      <xdr:col>8</xdr:col>
      <xdr:colOff>28575</xdr:colOff>
      <xdr:row>22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3733800"/>
          <a:ext cx="1152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2:H31"/>
  <sheetViews>
    <sheetView showGridLines="0" showRowColHeaders="0" showZeros="0" tabSelected="1" showOutlineSymbols="0" zoomScale="122" zoomScaleNormal="122" zoomScalePageLayoutView="0" workbookViewId="0" topLeftCell="A1">
      <selection activeCell="D20" sqref="D20"/>
    </sheetView>
  </sheetViews>
  <sheetFormatPr defaultColWidth="11.421875" defaultRowHeight="12.75"/>
  <cols>
    <col min="1" max="1" width="16.7109375" style="1" customWidth="1"/>
    <col min="2" max="2" width="6.7109375" style="1" customWidth="1"/>
    <col min="3" max="6" width="22.7109375" style="1" customWidth="1"/>
    <col min="7" max="7" width="6.7109375" style="1" customWidth="1"/>
    <col min="8" max="8" width="16.7109375" style="1" customWidth="1"/>
    <col min="9" max="16384" width="11.421875" style="1" customWidth="1"/>
  </cols>
  <sheetData>
    <row r="2" spans="2:7" ht="12.75">
      <c r="B2" s="5"/>
      <c r="C2" s="5"/>
      <c r="D2" s="5"/>
      <c r="E2" s="5"/>
      <c r="F2" s="5"/>
      <c r="G2" s="5"/>
    </row>
    <row r="3" spans="2:7" ht="30">
      <c r="B3" s="5"/>
      <c r="C3" s="30" t="s">
        <v>7</v>
      </c>
      <c r="D3" s="30"/>
      <c r="E3" s="30"/>
      <c r="F3" s="30"/>
      <c r="G3" s="5"/>
    </row>
    <row r="4" spans="2:7" s="2" customFormat="1" ht="15">
      <c r="B4" s="6"/>
      <c r="C4" s="9"/>
      <c r="D4" s="9"/>
      <c r="E4" s="9"/>
      <c r="F4" s="9"/>
      <c r="G4" s="6"/>
    </row>
    <row r="5" spans="2:7" s="3" customFormat="1" ht="15.75">
      <c r="B5" s="7"/>
      <c r="C5" s="31" t="s">
        <v>0</v>
      </c>
      <c r="D5" s="31"/>
      <c r="E5" s="31" t="s">
        <v>1</v>
      </c>
      <c r="F5" s="31"/>
      <c r="G5" s="7"/>
    </row>
    <row r="6" spans="2:7" s="3" customFormat="1" ht="16.5" thickBot="1">
      <c r="B6" s="7"/>
      <c r="C6" s="10"/>
      <c r="D6" s="10"/>
      <c r="E6" s="10"/>
      <c r="F6" s="10"/>
      <c r="G6" s="7"/>
    </row>
    <row r="7" spans="2:7" s="2" customFormat="1" ht="15">
      <c r="B7" s="6"/>
      <c r="C7" s="11" t="s">
        <v>3</v>
      </c>
      <c r="D7" s="12"/>
      <c r="E7" s="13"/>
      <c r="F7" s="14"/>
      <c r="G7" s="6"/>
    </row>
    <row r="8" spans="2:7" s="2" customFormat="1" ht="15">
      <c r="B8" s="6"/>
      <c r="C8" s="15" t="s">
        <v>2</v>
      </c>
      <c r="D8" s="16"/>
      <c r="E8" s="17" t="s">
        <v>4</v>
      </c>
      <c r="F8" s="18">
        <f>IF(OR(D7="",D8="",D9="",E9&lt;&gt;""),"",D7*(1+D8)^D9)</f>
      </c>
      <c r="G8" s="6"/>
    </row>
    <row r="9" spans="2:7" s="2" customFormat="1" ht="15.75" thickBot="1">
      <c r="B9" s="6"/>
      <c r="C9" s="19" t="s">
        <v>5</v>
      </c>
      <c r="D9" s="20"/>
      <c r="E9" s="28">
        <f>IF(D9=INT(D9),"","Als Laufzeit gelten nur ganze Jahre")</f>
      </c>
      <c r="F9" s="29"/>
      <c r="G9" s="6"/>
    </row>
    <row r="10" spans="2:7" s="2" customFormat="1" ht="15.75" thickBot="1">
      <c r="B10" s="6"/>
      <c r="C10" s="21"/>
      <c r="D10" s="9"/>
      <c r="E10" s="21"/>
      <c r="F10" s="9"/>
      <c r="G10" s="6"/>
    </row>
    <row r="11" spans="2:7" s="2" customFormat="1" ht="15">
      <c r="B11" s="6"/>
      <c r="C11" s="11" t="s">
        <v>4</v>
      </c>
      <c r="D11" s="12"/>
      <c r="E11" s="13"/>
      <c r="F11" s="22"/>
      <c r="G11" s="6"/>
    </row>
    <row r="12" spans="2:7" s="2" customFormat="1" ht="15">
      <c r="B12" s="6"/>
      <c r="C12" s="15" t="s">
        <v>2</v>
      </c>
      <c r="D12" s="16"/>
      <c r="E12" s="17" t="s">
        <v>3</v>
      </c>
      <c r="F12" s="18">
        <f>IF(OR(D11="",D12="",D13="",E13&lt;&gt;""),"",D11/(1+D12)^D13)</f>
      </c>
      <c r="G12" s="6"/>
    </row>
    <row r="13" spans="2:7" s="2" customFormat="1" ht="15.75" thickBot="1">
      <c r="B13" s="6"/>
      <c r="C13" s="19" t="s">
        <v>5</v>
      </c>
      <c r="D13" s="20"/>
      <c r="E13" s="28">
        <f>IF(D13=INT(D13),"","Als Laufzeit gelten nur ganze Jahre")</f>
      </c>
      <c r="F13" s="29"/>
      <c r="G13" s="6"/>
    </row>
    <row r="14" spans="2:7" s="2" customFormat="1" ht="15.75" thickBot="1">
      <c r="B14" s="6"/>
      <c r="C14" s="21"/>
      <c r="D14" s="9"/>
      <c r="E14" s="21"/>
      <c r="F14" s="9"/>
      <c r="G14" s="6"/>
    </row>
    <row r="15" spans="2:7" s="2" customFormat="1" ht="15">
      <c r="B15" s="6"/>
      <c r="C15" s="11" t="s">
        <v>3</v>
      </c>
      <c r="D15" s="12"/>
      <c r="E15" s="32">
        <f>IF(OR(D15="",D16="",D15&lt;D16),"","Das Endkapital muss größer als das Anfangskapital sein")</f>
      </c>
      <c r="F15" s="33"/>
      <c r="G15" s="6"/>
    </row>
    <row r="16" spans="2:7" s="2" customFormat="1" ht="15">
      <c r="B16" s="6"/>
      <c r="C16" s="17" t="s">
        <v>4</v>
      </c>
      <c r="D16" s="23"/>
      <c r="E16" s="17" t="s">
        <v>2</v>
      </c>
      <c r="F16" s="24">
        <f>IF(OR(D15="",D16="",D17="",E15&lt;&gt;"",E17&lt;&gt;""),"",(D16/D15)^(1/D17)-1)</f>
      </c>
      <c r="G16" s="6"/>
    </row>
    <row r="17" spans="2:7" s="2" customFormat="1" ht="15.75" thickBot="1">
      <c r="B17" s="6"/>
      <c r="C17" s="19" t="s">
        <v>5</v>
      </c>
      <c r="D17" s="20"/>
      <c r="E17" s="28">
        <f>IF(D17=INT(D17),"","Als Laufzeit gelten nur ganze Jahre")</f>
      </c>
      <c r="F17" s="29"/>
      <c r="G17" s="6"/>
    </row>
    <row r="18" spans="2:7" s="2" customFormat="1" ht="15.75" thickBot="1">
      <c r="B18" s="6"/>
      <c r="C18" s="21"/>
      <c r="D18" s="9"/>
      <c r="E18" s="21"/>
      <c r="F18" s="9"/>
      <c r="G18" s="6"/>
    </row>
    <row r="19" spans="2:7" s="2" customFormat="1" ht="15">
      <c r="B19" s="6"/>
      <c r="C19" s="11" t="s">
        <v>3</v>
      </c>
      <c r="D19" s="12"/>
      <c r="E19" s="32">
        <f>IF(OR(D19="",D21="",D19&lt;=D21),"","Das Endkapital muss größer als das Anfangskapital sein")</f>
      </c>
      <c r="F19" s="33"/>
      <c r="G19" s="6"/>
    </row>
    <row r="20" spans="2:7" s="2" customFormat="1" ht="15">
      <c r="B20" s="6"/>
      <c r="C20" s="15" t="s">
        <v>2</v>
      </c>
      <c r="D20" s="16"/>
      <c r="E20" s="17" t="s">
        <v>5</v>
      </c>
      <c r="F20" s="25">
        <f>IF(OR(D19="",D20="",D21="",E19&lt;&gt;""),"",LOG((D21/D19),(1+D20)))</f>
      </c>
      <c r="G20" s="6"/>
    </row>
    <row r="21" spans="2:7" s="2" customFormat="1" ht="15.75" thickBot="1">
      <c r="B21" s="6"/>
      <c r="C21" s="19" t="s">
        <v>4</v>
      </c>
      <c r="D21" s="26"/>
      <c r="E21" s="28"/>
      <c r="F21" s="29"/>
      <c r="G21" s="6"/>
    </row>
    <row r="22" spans="2:7" s="2" customFormat="1" ht="15">
      <c r="B22" s="6"/>
      <c r="C22" s="8"/>
      <c r="D22" s="6"/>
      <c r="E22" s="8"/>
      <c r="F22" s="6"/>
      <c r="G22" s="6"/>
    </row>
    <row r="23" spans="3:8" s="2" customFormat="1" ht="15">
      <c r="C23" s="4"/>
      <c r="E23" s="4"/>
      <c r="G23" s="27"/>
      <c r="H23" s="27" t="s">
        <v>6</v>
      </c>
    </row>
    <row r="24" spans="3:5" s="2" customFormat="1" ht="15">
      <c r="C24" s="4"/>
      <c r="E24" s="4"/>
    </row>
    <row r="25" spans="3:5" s="2" customFormat="1" ht="15">
      <c r="C25" s="4"/>
      <c r="E25" s="4"/>
    </row>
    <row r="26" spans="3:5" s="2" customFormat="1" ht="15">
      <c r="C26" s="4"/>
      <c r="E26" s="4"/>
    </row>
    <row r="27" spans="3:5" s="2" customFormat="1" ht="15">
      <c r="C27" s="4"/>
      <c r="E27" s="4"/>
    </row>
    <row r="28" spans="3:5" s="2" customFormat="1" ht="15">
      <c r="C28" s="4"/>
      <c r="E28" s="4"/>
    </row>
    <row r="29" spans="3:5" s="2" customFormat="1" ht="15">
      <c r="C29" s="4"/>
      <c r="E29" s="4"/>
    </row>
    <row r="30" spans="3:5" s="2" customFormat="1" ht="15">
      <c r="C30" s="4"/>
      <c r="E30" s="4"/>
    </row>
    <row r="31" spans="3:5" s="2" customFormat="1" ht="15">
      <c r="C31" s="4"/>
      <c r="E31" s="4"/>
    </row>
    <row r="32" s="2" customFormat="1" ht="15"/>
    <row r="33" s="2" customFormat="1" ht="15"/>
  </sheetData>
  <sheetProtection password="C76C" sheet="1" objects="1" scenarios="1" selectLockedCells="1"/>
  <mergeCells count="9">
    <mergeCell ref="E21:F21"/>
    <mergeCell ref="E17:F17"/>
    <mergeCell ref="C3:F3"/>
    <mergeCell ref="C5:D5"/>
    <mergeCell ref="E5:F5"/>
    <mergeCell ref="E15:F15"/>
    <mergeCell ref="E9:F9"/>
    <mergeCell ref="E13:F13"/>
    <mergeCell ref="E19:F19"/>
  </mergeCells>
  <conditionalFormatting sqref="F12">
    <cfRule type="expression" priority="9" dxfId="3" stopIfTrue="1">
      <formula>ISERROR($F$12)</formula>
    </cfRule>
  </conditionalFormatting>
  <conditionalFormatting sqref="F16">
    <cfRule type="expression" priority="10" dxfId="3" stopIfTrue="1">
      <formula>ISERROR($F$16)</formula>
    </cfRule>
  </conditionalFormatting>
  <conditionalFormatting sqref="F20">
    <cfRule type="expression" priority="11" dxfId="3" stopIfTrue="1">
      <formula>ISERROR($F$20)</formula>
    </cfRule>
  </conditionalFormatting>
  <conditionalFormatting sqref="F12">
    <cfRule type="expression" priority="8" dxfId="3" stopIfTrue="1">
      <formula>ISERROR($F$12)</formula>
    </cfRule>
  </conditionalFormatting>
  <conditionalFormatting sqref="F16">
    <cfRule type="expression" priority="7" dxfId="3" stopIfTrue="1">
      <formula>ISERROR($F$16)</formula>
    </cfRule>
  </conditionalFormatting>
  <conditionalFormatting sqref="F20">
    <cfRule type="expression" priority="6" dxfId="3" stopIfTrue="1">
      <formula>ISERROR($F$20)</formula>
    </cfRule>
  </conditionalFormatting>
  <conditionalFormatting sqref="E9:F9 E13:F13 E17:F17">
    <cfRule type="cellIs" priority="5" dxfId="0" operator="equal" stopIfTrue="1">
      <formula>"Als Laufzeit gelten nur ganze Jahre"</formula>
    </cfRule>
  </conditionalFormatting>
  <conditionalFormatting sqref="E15:F15">
    <cfRule type="cellIs" priority="3" dxfId="0" operator="equal" stopIfTrue="1">
      <formula>"Das Endkapital muss größer als das Anfangskapital sein"</formula>
    </cfRule>
  </conditionalFormatting>
  <conditionalFormatting sqref="E19:F19">
    <cfRule type="cellIs" priority="1" dxfId="0" operator="equal" stopIfTrue="1">
      <formula>"Das Endkapital muss größer als das Anfangskapital sein"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2"/>
  <headerFooter alignWithMargins="0">
    <oddFooter>&amp;R© 2009, Conny Emmerich, Koblenz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Conny Emmerich</dc:creator>
  <cp:keywords/>
  <dc:description/>
  <cp:lastModifiedBy>coemm</cp:lastModifiedBy>
  <cp:lastPrinted>2009-06-18T17:16:30Z</cp:lastPrinted>
  <dcterms:created xsi:type="dcterms:W3CDTF">2008-12-01T19:53:59Z</dcterms:created>
  <dcterms:modified xsi:type="dcterms:W3CDTF">2012-05-02T21:53:03Z</dcterms:modified>
  <cp:category/>
  <cp:version/>
  <cp:contentType/>
  <cp:contentStatus/>
</cp:coreProperties>
</file>